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Fotboll F15\"/>
    </mc:Choice>
  </mc:AlternateContent>
  <xr:revisionPtr revIDLastSave="0" documentId="13_ncr:1_{83BF9376-147B-425A-8136-D70CF89E8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  <sheet name="2023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4" i="1"/>
  <c r="E4" i="2"/>
  <c r="D21" i="2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2" i="2"/>
  <c r="D23" i="2"/>
  <c r="D24" i="2"/>
  <c r="D4" i="2"/>
  <c r="C23" i="1"/>
  <c r="C20" i="1"/>
  <c r="D31" i="1"/>
  <c r="C13" i="1"/>
  <c r="C19" i="1"/>
  <c r="C15" i="1"/>
  <c r="C30" i="1"/>
  <c r="D30" i="1" s="1"/>
  <c r="D4" i="1"/>
</calcChain>
</file>

<file path=xl/sharedStrings.xml><?xml version="1.0" encoding="utf-8"?>
<sst xmlns="http://schemas.openxmlformats.org/spreadsheetml/2006/main" count="88" uniqueCount="47">
  <si>
    <t>Spelare</t>
  </si>
  <si>
    <t>Tränare</t>
  </si>
  <si>
    <t>Kassör</t>
  </si>
  <si>
    <t>Lagledare</t>
  </si>
  <si>
    <t>Föräldragrupp</t>
  </si>
  <si>
    <t>Uppskattad tid per säsong utöver summeringen</t>
  </si>
  <si>
    <t>Hillevi Brännström</t>
  </si>
  <si>
    <t>Klara Ekberg</t>
  </si>
  <si>
    <t>Julia Engström</t>
  </si>
  <si>
    <t>Emma Eriksson</t>
  </si>
  <si>
    <t>Junie Eriksson</t>
  </si>
  <si>
    <t>Tilma Flodin</t>
  </si>
  <si>
    <t>Lillevi Högdahl</t>
  </si>
  <si>
    <t>Lovis Isaksson</t>
  </si>
  <si>
    <t>Alicia Larsson</t>
  </si>
  <si>
    <t>Felicia Lidèn</t>
  </si>
  <si>
    <t>Alva Marklund</t>
  </si>
  <si>
    <t>Alice Modig</t>
  </si>
  <si>
    <t>Wilma Modig</t>
  </si>
  <si>
    <t>Livia Olofsson</t>
  </si>
  <si>
    <t>Molly Rodling</t>
  </si>
  <si>
    <t>Stella Segerlund</t>
  </si>
  <si>
    <t>Bella Söder</t>
  </si>
  <si>
    <t>Maja Vestlund</t>
  </si>
  <si>
    <t>Ebba Nilsson</t>
  </si>
  <si>
    <t>Liv Ingvarsson</t>
  </si>
  <si>
    <t>Iris Åström</t>
  </si>
  <si>
    <t>Astrid Bergman</t>
  </si>
  <si>
    <t>Vera Stenberg</t>
  </si>
  <si>
    <t>Summering 2022</t>
  </si>
  <si>
    <t>Herrmatch 2022</t>
  </si>
  <si>
    <t>PSG 
2022</t>
  </si>
  <si>
    <t>Tilde Ström</t>
  </si>
  <si>
    <t>x</t>
  </si>
  <si>
    <t>Läkarjour</t>
  </si>
  <si>
    <t>Alvina Tourda</t>
  </si>
  <si>
    <t xml:space="preserve">Summering 
</t>
  </si>
  <si>
    <t>PIF F-15</t>
  </si>
  <si>
    <t>Summering arbetstid 
Säsong 2023</t>
  </si>
  <si>
    <t>Summering arbetstid 
Säsong 2022</t>
  </si>
  <si>
    <t>Herrmatch 2023</t>
  </si>
  <si>
    <t>PSG 
2023</t>
  </si>
  <si>
    <t>Summering 2023</t>
  </si>
  <si>
    <t>PSG ansvarig</t>
  </si>
  <si>
    <t>Stella Gustavsson</t>
  </si>
  <si>
    <t>Summering 
Total</t>
  </si>
  <si>
    <t>Spelare som slutat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</si>
</sst>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5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0" borderId="1" xfId="0" applyFont="1" applyBorder="1"/>
    <xf numFmtId="0" fontId="0" fillId="4" borderId="12" xfId="0" applyFill="1" applyBorder="1" applyAlignment="1">
      <alignment horizontal="center"/>
    </xf>
    <xf numFmtId="0" fontId="1" fillId="4" borderId="12" xfId="0" applyFont="1" applyFill="1" applyBorder="1" applyAlignment="1">
      <alignment horizontal="center" wrapText="1"/>
    </xf>
    <xf numFmtId="0" fontId="2" fillId="0" borderId="0" xfId="0" applyFont="1" applyBorder="1"/>
    <xf numFmtId="0" fontId="0" fillId="0" borderId="0" xfId="0" applyBorder="1"/>
    <xf numFmtId="0" fontId="9" fillId="4" borderId="2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13" xfId="0" applyBorder="1" applyAlignment="1">
      <alignment wrapText="1"/>
    </xf>
    <xf numFmtId="0" fontId="1" fillId="4" borderId="12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wrapText="1"/>
    </xf>
    <xf numFmtId="0" fontId="6" fillId="0" borderId="3" xfId="0" applyFont="1" applyBorder="1"/>
    <xf numFmtId="0" fontId="6" fillId="0" borderId="19" xfId="0" applyFont="1" applyBorder="1"/>
    <xf numFmtId="0" fontId="6" fillId="0" borderId="7" xfId="0" applyFont="1" applyBorder="1"/>
    <xf numFmtId="0" fontId="1" fillId="3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1" fillId="2" borderId="3" xfId="0" applyFont="1" applyFill="1" applyBorder="1"/>
    <xf numFmtId="0" fontId="6" fillId="4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6" fillId="0" borderId="6" xfId="0" applyFont="1" applyBorder="1"/>
    <xf numFmtId="0" fontId="6" fillId="6" borderId="11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1" fillId="6" borderId="1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7" borderId="6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8" fillId="2" borderId="4" xfId="0" applyFont="1" applyFill="1" applyBorder="1"/>
    <xf numFmtId="0" fontId="6" fillId="0" borderId="15" xfId="0" applyFont="1" applyBorder="1"/>
    <xf numFmtId="0" fontId="6" fillId="5" borderId="15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E3F1"/>
      <color rgb="FFFFDDFF"/>
      <color rgb="FFFABEF1"/>
      <color rgb="FFFEB9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H33"/>
  <sheetViews>
    <sheetView tabSelected="1" topLeftCell="A4" workbookViewId="0">
      <pane xSplit="1" topLeftCell="B1" activePane="topRight" state="frozen"/>
      <selection pane="topRight" activeCell="F30" sqref="F30"/>
    </sheetView>
  </sheetViews>
  <sheetFormatPr defaultRowHeight="15" x14ac:dyDescent="0.25"/>
  <cols>
    <col min="1" max="1" width="30.7109375" style="20" customWidth="1"/>
    <col min="2" max="5" width="14.7109375" style="1" customWidth="1"/>
    <col min="6" max="7" width="14.7109375" customWidth="1"/>
    <col min="8" max="8" width="16.85546875" style="1" customWidth="1"/>
    <col min="9" max="9" width="10.85546875" customWidth="1"/>
    <col min="10" max="10" width="7.140625" customWidth="1"/>
    <col min="11" max="11" width="8.42578125" customWidth="1"/>
  </cols>
  <sheetData>
    <row r="1" spans="1:8" ht="21.75" thickBot="1" x14ac:dyDescent="0.4">
      <c r="A1" s="19" t="s">
        <v>37</v>
      </c>
    </row>
    <row r="2" spans="1:8" ht="47.25" customHeight="1" thickBot="1" x14ac:dyDescent="0.4">
      <c r="A2" s="24" t="s">
        <v>39</v>
      </c>
      <c r="B2" s="25"/>
      <c r="F2" s="36" t="s">
        <v>5</v>
      </c>
      <c r="G2" s="37"/>
      <c r="H2" s="38"/>
    </row>
    <row r="3" spans="1:8" s="2" customFormat="1" ht="30" customHeight="1" thickBot="1" x14ac:dyDescent="0.3">
      <c r="A3" s="62" t="s">
        <v>0</v>
      </c>
      <c r="B3" s="29" t="s">
        <v>30</v>
      </c>
      <c r="C3" s="22" t="s">
        <v>31</v>
      </c>
      <c r="D3" s="63" t="s">
        <v>29</v>
      </c>
      <c r="E3" s="64" t="s">
        <v>36</v>
      </c>
      <c r="F3" s="65" t="s">
        <v>1</v>
      </c>
      <c r="G3" s="65" t="s">
        <v>3</v>
      </c>
      <c r="H3" s="66" t="s">
        <v>4</v>
      </c>
    </row>
    <row r="4" spans="1:8" ht="18" customHeight="1" x14ac:dyDescent="0.25">
      <c r="A4" s="61" t="s">
        <v>17</v>
      </c>
      <c r="B4" s="26">
        <v>3.5</v>
      </c>
      <c r="C4" s="11">
        <v>6.5</v>
      </c>
      <c r="D4" s="34">
        <f>SUM(B4:C4)</f>
        <v>10</v>
      </c>
      <c r="E4" s="33">
        <f>D4</f>
        <v>10</v>
      </c>
      <c r="F4" s="3"/>
      <c r="G4" s="4"/>
      <c r="H4" s="5"/>
    </row>
    <row r="5" spans="1:8" ht="18" customHeight="1" x14ac:dyDescent="0.25">
      <c r="A5" s="16" t="s">
        <v>14</v>
      </c>
      <c r="B5" s="26"/>
      <c r="C5" s="11">
        <v>6.5</v>
      </c>
      <c r="D5" s="34">
        <f t="shared" ref="D5:D23" si="0">SUM(B5:C5)</f>
        <v>6.5</v>
      </c>
      <c r="E5" s="33">
        <f t="shared" ref="E5:E23" si="1">D5</f>
        <v>6.5</v>
      </c>
      <c r="F5" s="6"/>
      <c r="G5" s="12">
        <v>4</v>
      </c>
      <c r="H5" s="7"/>
    </row>
    <row r="6" spans="1:8" ht="18" customHeight="1" x14ac:dyDescent="0.25">
      <c r="A6" s="15" t="s">
        <v>16</v>
      </c>
      <c r="B6" s="26"/>
      <c r="C6" s="11">
        <v>6.5</v>
      </c>
      <c r="D6" s="34">
        <f t="shared" si="0"/>
        <v>6.5</v>
      </c>
      <c r="E6" s="33">
        <f t="shared" si="1"/>
        <v>6.5</v>
      </c>
      <c r="F6" s="13"/>
      <c r="G6" s="6"/>
      <c r="H6" s="7"/>
    </row>
    <row r="7" spans="1:8" ht="18" customHeight="1" x14ac:dyDescent="0.25">
      <c r="A7" s="16" t="s">
        <v>27</v>
      </c>
      <c r="B7" s="17"/>
      <c r="C7" s="4"/>
      <c r="D7" s="34">
        <f t="shared" si="0"/>
        <v>0</v>
      </c>
      <c r="E7" s="33">
        <f t="shared" si="1"/>
        <v>0</v>
      </c>
      <c r="F7" s="13" t="s">
        <v>33</v>
      </c>
      <c r="G7" s="6"/>
      <c r="H7" s="7"/>
    </row>
    <row r="8" spans="1:8" ht="18" customHeight="1" x14ac:dyDescent="0.25">
      <c r="A8" s="16" t="s">
        <v>24</v>
      </c>
      <c r="B8" s="17">
        <v>7</v>
      </c>
      <c r="C8" s="4"/>
      <c r="D8" s="34">
        <f t="shared" si="0"/>
        <v>7</v>
      </c>
      <c r="E8" s="33">
        <f t="shared" si="1"/>
        <v>7</v>
      </c>
      <c r="F8" s="13" t="s">
        <v>33</v>
      </c>
      <c r="G8" s="6"/>
      <c r="H8" s="7"/>
    </row>
    <row r="9" spans="1:8" ht="18" customHeight="1" x14ac:dyDescent="0.25">
      <c r="A9" s="15" t="s">
        <v>9</v>
      </c>
      <c r="B9" s="26"/>
      <c r="C9" s="11"/>
      <c r="D9" s="34">
        <f t="shared" si="0"/>
        <v>0</v>
      </c>
      <c r="E9" s="33">
        <f t="shared" si="1"/>
        <v>0</v>
      </c>
      <c r="F9" s="14"/>
      <c r="G9" s="6"/>
      <c r="H9" s="7"/>
    </row>
    <row r="10" spans="1:8" ht="18" customHeight="1" x14ac:dyDescent="0.25">
      <c r="A10" s="16" t="s">
        <v>15</v>
      </c>
      <c r="B10" s="26">
        <v>3.5</v>
      </c>
      <c r="C10" s="11">
        <v>6.5</v>
      </c>
      <c r="D10" s="34">
        <f t="shared" si="0"/>
        <v>10</v>
      </c>
      <c r="E10" s="33">
        <f t="shared" si="1"/>
        <v>10</v>
      </c>
      <c r="F10" s="14"/>
      <c r="G10" s="6"/>
      <c r="H10" s="7"/>
    </row>
    <row r="11" spans="1:8" ht="18" customHeight="1" x14ac:dyDescent="0.25">
      <c r="A11" s="16" t="s">
        <v>6</v>
      </c>
      <c r="B11" s="26"/>
      <c r="C11" s="11">
        <v>8</v>
      </c>
      <c r="D11" s="34">
        <f t="shared" si="0"/>
        <v>8</v>
      </c>
      <c r="E11" s="33">
        <f t="shared" si="1"/>
        <v>8</v>
      </c>
      <c r="F11" s="14"/>
      <c r="G11" s="6"/>
      <c r="H11" s="7"/>
    </row>
    <row r="12" spans="1:8" ht="18" customHeight="1" x14ac:dyDescent="0.25">
      <c r="A12" s="16" t="s">
        <v>26</v>
      </c>
      <c r="B12" s="17"/>
      <c r="C12" s="4"/>
      <c r="D12" s="34">
        <f t="shared" si="0"/>
        <v>0</v>
      </c>
      <c r="E12" s="33">
        <f t="shared" si="1"/>
        <v>0</v>
      </c>
      <c r="F12" s="13" t="s">
        <v>33</v>
      </c>
      <c r="G12" s="6"/>
      <c r="H12" s="7"/>
    </row>
    <row r="13" spans="1:8" ht="18" customHeight="1" x14ac:dyDescent="0.25">
      <c r="A13" s="16" t="s">
        <v>8</v>
      </c>
      <c r="B13" s="26">
        <v>3.5</v>
      </c>
      <c r="C13" s="11">
        <f>6.5</f>
        <v>6.5</v>
      </c>
      <c r="D13" s="34">
        <f t="shared" si="0"/>
        <v>10</v>
      </c>
      <c r="E13" s="33">
        <f t="shared" si="1"/>
        <v>10</v>
      </c>
      <c r="F13" s="14"/>
      <c r="G13" s="6"/>
      <c r="H13" s="7"/>
    </row>
    <row r="14" spans="1:8" ht="18" customHeight="1" x14ac:dyDescent="0.25">
      <c r="A14" s="15" t="s">
        <v>10</v>
      </c>
      <c r="B14" s="17"/>
      <c r="C14" s="11">
        <v>8</v>
      </c>
      <c r="D14" s="34">
        <f t="shared" si="0"/>
        <v>8</v>
      </c>
      <c r="E14" s="33">
        <f t="shared" si="1"/>
        <v>8</v>
      </c>
      <c r="F14" s="14"/>
      <c r="G14" s="6"/>
      <c r="H14" s="7"/>
    </row>
    <row r="15" spans="1:8" ht="18" customHeight="1" x14ac:dyDescent="0.25">
      <c r="A15" s="16" t="s">
        <v>7</v>
      </c>
      <c r="B15" s="17"/>
      <c r="C15" s="11">
        <f>6</f>
        <v>6</v>
      </c>
      <c r="D15" s="34">
        <f t="shared" si="0"/>
        <v>6</v>
      </c>
      <c r="E15" s="33">
        <f t="shared" si="1"/>
        <v>6</v>
      </c>
      <c r="F15" s="14"/>
      <c r="G15" s="8"/>
      <c r="H15" s="7"/>
    </row>
    <row r="16" spans="1:8" ht="18" customHeight="1" x14ac:dyDescent="0.25">
      <c r="A16" s="16" t="s">
        <v>25</v>
      </c>
      <c r="B16" s="17"/>
      <c r="C16" s="4"/>
      <c r="D16" s="34">
        <f t="shared" si="0"/>
        <v>0</v>
      </c>
      <c r="E16" s="33">
        <f t="shared" si="1"/>
        <v>0</v>
      </c>
      <c r="F16" s="13" t="s">
        <v>33</v>
      </c>
      <c r="G16" s="6"/>
      <c r="H16" s="9"/>
    </row>
    <row r="17" spans="1:8" ht="18" customHeight="1" x14ac:dyDescent="0.25">
      <c r="A17" s="15" t="s">
        <v>19</v>
      </c>
      <c r="B17" s="27"/>
      <c r="C17" s="12">
        <v>8</v>
      </c>
      <c r="D17" s="34">
        <f t="shared" si="0"/>
        <v>8</v>
      </c>
      <c r="E17" s="33">
        <f t="shared" si="1"/>
        <v>8</v>
      </c>
      <c r="F17" s="13"/>
      <c r="G17" s="6"/>
      <c r="H17" s="9"/>
    </row>
    <row r="18" spans="1:8" ht="18" customHeight="1" x14ac:dyDescent="0.25">
      <c r="A18" s="15" t="s">
        <v>13</v>
      </c>
      <c r="B18" s="27"/>
      <c r="C18" s="12">
        <v>6.5</v>
      </c>
      <c r="D18" s="34">
        <f t="shared" si="0"/>
        <v>6.5</v>
      </c>
      <c r="E18" s="33">
        <f t="shared" si="1"/>
        <v>6.5</v>
      </c>
      <c r="F18" s="13"/>
      <c r="G18" s="6"/>
      <c r="H18" s="9"/>
    </row>
    <row r="19" spans="1:8" ht="18" customHeight="1" x14ac:dyDescent="0.25">
      <c r="A19" s="16" t="s">
        <v>23</v>
      </c>
      <c r="B19" s="27"/>
      <c r="C19" s="12">
        <f>4+6</f>
        <v>10</v>
      </c>
      <c r="D19" s="34">
        <f t="shared" si="0"/>
        <v>10</v>
      </c>
      <c r="E19" s="33">
        <f t="shared" si="1"/>
        <v>10</v>
      </c>
      <c r="F19" s="13"/>
      <c r="G19" s="6"/>
      <c r="H19" s="9"/>
    </row>
    <row r="20" spans="1:8" ht="18" customHeight="1" x14ac:dyDescent="0.25">
      <c r="A20" s="16" t="s">
        <v>21</v>
      </c>
      <c r="B20" s="28"/>
      <c r="C20" s="12">
        <f>6+6+3+6</f>
        <v>21</v>
      </c>
      <c r="D20" s="34">
        <f t="shared" si="0"/>
        <v>21</v>
      </c>
      <c r="E20" s="33">
        <f t="shared" si="1"/>
        <v>21</v>
      </c>
      <c r="F20" s="13"/>
      <c r="G20" s="6"/>
      <c r="H20" s="21">
        <v>4</v>
      </c>
    </row>
    <row r="21" spans="1:8" ht="18" customHeight="1" x14ac:dyDescent="0.25">
      <c r="A21" s="16" t="s">
        <v>32</v>
      </c>
      <c r="B21" s="27"/>
      <c r="C21" s="6"/>
      <c r="D21" s="34">
        <f t="shared" si="0"/>
        <v>0</v>
      </c>
      <c r="E21" s="33">
        <f t="shared" si="1"/>
        <v>0</v>
      </c>
      <c r="F21" s="13" t="s">
        <v>33</v>
      </c>
      <c r="G21" s="6"/>
      <c r="H21" s="9"/>
    </row>
    <row r="22" spans="1:8" ht="18" customHeight="1" x14ac:dyDescent="0.25">
      <c r="A22" s="15" t="s">
        <v>11</v>
      </c>
      <c r="B22" s="28"/>
      <c r="C22" s="12">
        <v>6.5</v>
      </c>
      <c r="D22" s="34">
        <f t="shared" si="0"/>
        <v>6.5</v>
      </c>
      <c r="E22" s="33">
        <f t="shared" si="1"/>
        <v>6.5</v>
      </c>
      <c r="F22" s="8"/>
      <c r="G22" s="6"/>
      <c r="H22" s="9"/>
    </row>
    <row r="23" spans="1:8" ht="18" customHeight="1" x14ac:dyDescent="0.25">
      <c r="A23" s="16" t="s">
        <v>28</v>
      </c>
      <c r="B23" s="28">
        <v>3.5</v>
      </c>
      <c r="C23" s="12">
        <f>3+6.5</f>
        <v>9.5</v>
      </c>
      <c r="D23" s="34">
        <f t="shared" si="0"/>
        <v>13</v>
      </c>
      <c r="E23" s="33">
        <f t="shared" si="1"/>
        <v>13</v>
      </c>
      <c r="F23" s="8"/>
      <c r="G23" s="6"/>
      <c r="H23" s="21">
        <v>4</v>
      </c>
    </row>
    <row r="27" spans="1:8" ht="15.75" thickBot="1" x14ac:dyDescent="0.3"/>
    <row r="28" spans="1:8" ht="30.75" thickBot="1" x14ac:dyDescent="0.3">
      <c r="A28" s="31" t="s">
        <v>46</v>
      </c>
      <c r="B28" s="29" t="s">
        <v>30</v>
      </c>
      <c r="C28" s="22" t="s">
        <v>31</v>
      </c>
      <c r="D28" s="23" t="s">
        <v>29</v>
      </c>
    </row>
    <row r="29" spans="1:8" x14ac:dyDescent="0.25">
      <c r="A29" s="32" t="s">
        <v>35</v>
      </c>
      <c r="B29" s="18"/>
      <c r="C29" s="10" t="s">
        <v>34</v>
      </c>
      <c r="D29" s="11"/>
    </row>
    <row r="30" spans="1:8" x14ac:dyDescent="0.25">
      <c r="A30" s="30" t="s">
        <v>22</v>
      </c>
      <c r="B30" s="27"/>
      <c r="C30" s="11">
        <f>6+4</f>
        <v>10</v>
      </c>
      <c r="D30" s="11">
        <f>SUM(B30:C30)</f>
        <v>10</v>
      </c>
    </row>
    <row r="31" spans="1:8" x14ac:dyDescent="0.25">
      <c r="A31" s="35" t="s">
        <v>12</v>
      </c>
      <c r="B31" s="17"/>
      <c r="C31" s="11">
        <v>6.5</v>
      </c>
      <c r="D31" s="11">
        <f t="shared" ref="D31" si="2">SUM(B31:C31)</f>
        <v>6.5</v>
      </c>
    </row>
    <row r="32" spans="1:8" x14ac:dyDescent="0.25">
      <c r="A32" s="35" t="s">
        <v>20</v>
      </c>
      <c r="B32" s="27"/>
      <c r="C32" s="12"/>
      <c r="D32" s="12">
        <v>0</v>
      </c>
    </row>
    <row r="33" spans="1:4" x14ac:dyDescent="0.25">
      <c r="A33" s="35" t="s">
        <v>18</v>
      </c>
      <c r="B33" s="28"/>
      <c r="C33" s="12"/>
      <c r="D33" s="12">
        <v>0</v>
      </c>
    </row>
  </sheetData>
  <sortState xmlns:xlrd2="http://schemas.microsoft.com/office/spreadsheetml/2017/richdata2" ref="A4:A23">
    <sortCondition ref="A3:A23"/>
  </sortState>
  <mergeCells count="2">
    <mergeCell ref="F2:H2"/>
    <mergeCell ref="A2:B2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8CDA-35CE-4DA7-840C-D38E8C63B6B1}">
  <sheetPr>
    <tabColor theme="5" tint="0.39997558519241921"/>
  </sheetPr>
  <dimension ref="A1:J24"/>
  <sheetViews>
    <sheetView workbookViewId="0">
      <selection activeCell="B31" sqref="B31"/>
    </sheetView>
  </sheetViews>
  <sheetFormatPr defaultRowHeight="15" x14ac:dyDescent="0.25"/>
  <cols>
    <col min="1" max="1" width="30.7109375" customWidth="1"/>
    <col min="2" max="7" width="14.7109375" customWidth="1"/>
    <col min="8" max="8" width="15.5703125" customWidth="1"/>
    <col min="9" max="9" width="14.7109375" customWidth="1"/>
    <col min="10" max="10" width="15.7109375" customWidth="1"/>
  </cols>
  <sheetData>
    <row r="1" spans="1:10" ht="21.75" thickBot="1" x14ac:dyDescent="0.4">
      <c r="A1" s="19" t="s">
        <v>37</v>
      </c>
      <c r="B1" s="1"/>
      <c r="C1" s="1"/>
      <c r="D1" s="1"/>
      <c r="E1" s="1"/>
      <c r="J1" s="1"/>
    </row>
    <row r="2" spans="1:10" ht="45.75" customHeight="1" thickBot="1" x14ac:dyDescent="0.4">
      <c r="A2" s="75" t="s">
        <v>38</v>
      </c>
      <c r="B2" s="76"/>
      <c r="C2" s="1"/>
      <c r="D2" s="1"/>
      <c r="E2" s="1"/>
      <c r="F2" s="53" t="s">
        <v>5</v>
      </c>
      <c r="G2" s="67"/>
      <c r="H2" s="67"/>
      <c r="I2" s="54"/>
      <c r="J2" s="55"/>
    </row>
    <row r="3" spans="1:10" ht="30" x14ac:dyDescent="0.25">
      <c r="A3" s="39" t="s">
        <v>0</v>
      </c>
      <c r="B3" s="40" t="s">
        <v>40</v>
      </c>
      <c r="C3" s="41" t="s">
        <v>41</v>
      </c>
      <c r="D3" s="50" t="s">
        <v>42</v>
      </c>
      <c r="E3" s="52" t="s">
        <v>45</v>
      </c>
      <c r="F3" s="56" t="s">
        <v>1</v>
      </c>
      <c r="G3" s="56" t="s">
        <v>3</v>
      </c>
      <c r="H3" s="69" t="s">
        <v>4</v>
      </c>
      <c r="I3" s="68" t="s">
        <v>2</v>
      </c>
      <c r="J3" s="57" t="s">
        <v>43</v>
      </c>
    </row>
    <row r="4" spans="1:10" ht="15.75" x14ac:dyDescent="0.25">
      <c r="A4" s="15" t="s">
        <v>17</v>
      </c>
      <c r="B4" s="42"/>
      <c r="C4" s="43"/>
      <c r="D4" s="51">
        <f>SUM(B4:C4)</f>
        <v>0</v>
      </c>
      <c r="E4" s="74">
        <f>D4+'2022'!E4</f>
        <v>10</v>
      </c>
      <c r="F4" s="70"/>
      <c r="G4" s="70"/>
      <c r="H4" s="70"/>
      <c r="I4" s="71"/>
      <c r="J4" s="72"/>
    </row>
    <row r="5" spans="1:10" ht="15.75" x14ac:dyDescent="0.25">
      <c r="A5" s="16" t="s">
        <v>14</v>
      </c>
      <c r="B5" s="42"/>
      <c r="C5" s="43"/>
      <c r="D5" s="51">
        <f t="shared" ref="D5:D24" si="0">SUM(B5:C5)</f>
        <v>0</v>
      </c>
      <c r="E5" s="74">
        <f>D5+'2022'!E5</f>
        <v>6.5</v>
      </c>
      <c r="F5" s="59"/>
      <c r="G5" s="58" t="s">
        <v>33</v>
      </c>
      <c r="H5" s="59"/>
      <c r="I5" s="58"/>
      <c r="J5" s="73"/>
    </row>
    <row r="6" spans="1:10" ht="15.75" x14ac:dyDescent="0.25">
      <c r="A6" s="15" t="s">
        <v>16</v>
      </c>
      <c r="B6" s="42"/>
      <c r="C6" s="43"/>
      <c r="D6" s="51">
        <f t="shared" si="0"/>
        <v>0</v>
      </c>
      <c r="E6" s="74">
        <f>D6+'2022'!E6</f>
        <v>6.5</v>
      </c>
      <c r="F6" s="58"/>
      <c r="G6" s="58"/>
      <c r="H6" s="58"/>
      <c r="I6" s="59"/>
      <c r="J6" s="73"/>
    </row>
    <row r="7" spans="1:10" ht="15.75" x14ac:dyDescent="0.25">
      <c r="A7" s="16" t="s">
        <v>27</v>
      </c>
      <c r="B7" s="44"/>
      <c r="C7" s="45"/>
      <c r="D7" s="51">
        <f t="shared" si="0"/>
        <v>0</v>
      </c>
      <c r="E7" s="74">
        <f>D7+'2022'!E7</f>
        <v>0</v>
      </c>
      <c r="F7" s="58" t="s">
        <v>33</v>
      </c>
      <c r="G7" s="58"/>
      <c r="H7" s="58"/>
      <c r="I7" s="59"/>
      <c r="J7" s="73"/>
    </row>
    <row r="8" spans="1:10" ht="15.75" x14ac:dyDescent="0.25">
      <c r="A8" s="16" t="s">
        <v>24</v>
      </c>
      <c r="B8" s="44"/>
      <c r="C8" s="45"/>
      <c r="D8" s="51">
        <f t="shared" si="0"/>
        <v>0</v>
      </c>
      <c r="E8" s="74">
        <f>D8+'2022'!E8</f>
        <v>7</v>
      </c>
      <c r="F8" s="58" t="s">
        <v>33</v>
      </c>
      <c r="G8" s="58"/>
      <c r="H8" s="58"/>
      <c r="I8" s="59"/>
      <c r="J8" s="73"/>
    </row>
    <row r="9" spans="1:10" ht="15.75" x14ac:dyDescent="0.25">
      <c r="A9" s="15" t="s">
        <v>9</v>
      </c>
      <c r="B9" s="42"/>
      <c r="C9" s="43"/>
      <c r="D9" s="51">
        <f t="shared" si="0"/>
        <v>0</v>
      </c>
      <c r="E9" s="74">
        <f>D9+'2022'!E9</f>
        <v>0</v>
      </c>
      <c r="F9" s="59"/>
      <c r="G9" s="59"/>
      <c r="H9" s="59"/>
      <c r="I9" s="59"/>
      <c r="J9" s="73"/>
    </row>
    <row r="10" spans="1:10" ht="15.75" x14ac:dyDescent="0.25">
      <c r="A10" s="16" t="s">
        <v>15</v>
      </c>
      <c r="B10" s="42"/>
      <c r="C10" s="43"/>
      <c r="D10" s="51">
        <f t="shared" si="0"/>
        <v>0</v>
      </c>
      <c r="E10" s="74">
        <f>D10+'2022'!E10</f>
        <v>10</v>
      </c>
      <c r="F10" s="59"/>
      <c r="G10" s="59"/>
      <c r="H10" s="59"/>
      <c r="I10" s="59"/>
      <c r="J10" s="73"/>
    </row>
    <row r="11" spans="1:10" ht="15.75" x14ac:dyDescent="0.25">
      <c r="A11" s="16" t="s">
        <v>6</v>
      </c>
      <c r="B11" s="42"/>
      <c r="C11" s="43"/>
      <c r="D11" s="51">
        <f t="shared" si="0"/>
        <v>0</v>
      </c>
      <c r="E11" s="74">
        <f>D11+'2022'!E11</f>
        <v>8</v>
      </c>
      <c r="F11" s="59"/>
      <c r="G11" s="59"/>
      <c r="H11" s="59"/>
      <c r="I11" s="59"/>
      <c r="J11" s="73"/>
    </row>
    <row r="12" spans="1:10" ht="15.75" x14ac:dyDescent="0.25">
      <c r="A12" s="16" t="s">
        <v>26</v>
      </c>
      <c r="B12" s="44"/>
      <c r="C12" s="45"/>
      <c r="D12" s="51">
        <f t="shared" si="0"/>
        <v>0</v>
      </c>
      <c r="E12" s="74">
        <f>D12+'2022'!E12</f>
        <v>0</v>
      </c>
      <c r="F12" s="58" t="s">
        <v>33</v>
      </c>
      <c r="G12" s="58"/>
      <c r="H12" s="58"/>
      <c r="I12" s="59"/>
      <c r="J12" s="73"/>
    </row>
    <row r="13" spans="1:10" ht="15.75" x14ac:dyDescent="0.25">
      <c r="A13" s="16" t="s">
        <v>8</v>
      </c>
      <c r="B13" s="42"/>
      <c r="C13" s="43"/>
      <c r="D13" s="51">
        <f t="shared" si="0"/>
        <v>0</v>
      </c>
      <c r="E13" s="74">
        <f>D13+'2022'!E13</f>
        <v>10</v>
      </c>
      <c r="F13" s="59"/>
      <c r="G13" s="59"/>
      <c r="H13" s="59"/>
      <c r="I13" s="59"/>
      <c r="J13" s="73"/>
    </row>
    <row r="14" spans="1:10" ht="15.75" x14ac:dyDescent="0.25">
      <c r="A14" s="15" t="s">
        <v>10</v>
      </c>
      <c r="B14" s="44"/>
      <c r="C14" s="43"/>
      <c r="D14" s="51">
        <f t="shared" si="0"/>
        <v>0</v>
      </c>
      <c r="E14" s="74">
        <f>D14+'2022'!E14</f>
        <v>8</v>
      </c>
      <c r="F14" s="59"/>
      <c r="G14" s="59"/>
      <c r="H14" s="59"/>
      <c r="I14" s="59"/>
      <c r="J14" s="73"/>
    </row>
    <row r="15" spans="1:10" ht="15.75" x14ac:dyDescent="0.25">
      <c r="A15" s="16" t="s">
        <v>7</v>
      </c>
      <c r="B15" s="44"/>
      <c r="C15" s="43"/>
      <c r="D15" s="51">
        <f t="shared" si="0"/>
        <v>0</v>
      </c>
      <c r="E15" s="74">
        <f>D15+'2022'!E15</f>
        <v>6</v>
      </c>
      <c r="F15" s="59"/>
      <c r="G15" s="59"/>
      <c r="H15" s="59"/>
      <c r="I15" s="58"/>
      <c r="J15" s="73"/>
    </row>
    <row r="16" spans="1:10" ht="15.75" x14ac:dyDescent="0.25">
      <c r="A16" s="16" t="s">
        <v>25</v>
      </c>
      <c r="B16" s="44"/>
      <c r="C16" s="45"/>
      <c r="D16" s="51">
        <f t="shared" si="0"/>
        <v>0</v>
      </c>
      <c r="E16" s="74">
        <f>D16+'2022'!E16</f>
        <v>0</v>
      </c>
      <c r="F16" s="58" t="s">
        <v>33</v>
      </c>
      <c r="G16" s="58"/>
      <c r="H16" s="58"/>
      <c r="I16" s="59"/>
      <c r="J16" s="60"/>
    </row>
    <row r="17" spans="1:10" ht="15.75" x14ac:dyDescent="0.25">
      <c r="A17" s="15" t="s">
        <v>19</v>
      </c>
      <c r="B17" s="46"/>
      <c r="C17" s="47"/>
      <c r="D17" s="51">
        <f t="shared" si="0"/>
        <v>0</v>
      </c>
      <c r="E17" s="74">
        <f>D17+'2022'!E17</f>
        <v>8</v>
      </c>
      <c r="F17" s="58"/>
      <c r="G17" s="58"/>
      <c r="H17" s="58"/>
      <c r="I17" s="59"/>
      <c r="J17" s="60"/>
    </row>
    <row r="18" spans="1:10" ht="15.75" x14ac:dyDescent="0.25">
      <c r="A18" s="15" t="s">
        <v>13</v>
      </c>
      <c r="B18" s="46"/>
      <c r="C18" s="47"/>
      <c r="D18" s="51">
        <f t="shared" si="0"/>
        <v>0</v>
      </c>
      <c r="E18" s="74">
        <f>D18+'2022'!E18</f>
        <v>6.5</v>
      </c>
      <c r="F18" s="58"/>
      <c r="G18" s="58"/>
      <c r="H18" s="58"/>
      <c r="I18" s="59"/>
      <c r="J18" s="60"/>
    </row>
    <row r="19" spans="1:10" ht="15.75" x14ac:dyDescent="0.25">
      <c r="A19" s="16" t="s">
        <v>23</v>
      </c>
      <c r="B19" s="46"/>
      <c r="C19" s="47"/>
      <c r="D19" s="51">
        <f t="shared" si="0"/>
        <v>0</v>
      </c>
      <c r="E19" s="74">
        <f>D19+'2022'!E19</f>
        <v>10</v>
      </c>
      <c r="F19" s="58"/>
      <c r="G19" s="58"/>
      <c r="H19" s="58"/>
      <c r="I19" s="59"/>
      <c r="J19" s="60"/>
    </row>
    <row r="20" spans="1:10" ht="15.75" x14ac:dyDescent="0.25">
      <c r="A20" s="16" t="s">
        <v>21</v>
      </c>
      <c r="B20" s="48"/>
      <c r="C20" s="47"/>
      <c r="D20" s="51">
        <f t="shared" si="0"/>
        <v>0</v>
      </c>
      <c r="E20" s="74">
        <f>D20+'2022'!E20</f>
        <v>21</v>
      </c>
      <c r="F20" s="58"/>
      <c r="G20" s="58"/>
      <c r="H20" s="58" t="s">
        <v>33</v>
      </c>
      <c r="I20" s="59"/>
      <c r="J20" s="60"/>
    </row>
    <row r="21" spans="1:10" ht="15.75" x14ac:dyDescent="0.25">
      <c r="A21" s="16" t="s">
        <v>44</v>
      </c>
      <c r="B21" s="48"/>
      <c r="C21" s="47"/>
      <c r="D21" s="51">
        <f t="shared" si="0"/>
        <v>0</v>
      </c>
      <c r="E21" s="74">
        <f>D21+'2022'!E21</f>
        <v>0</v>
      </c>
      <c r="F21" s="58"/>
      <c r="G21" s="58"/>
      <c r="H21" s="58"/>
      <c r="I21" s="59"/>
      <c r="J21" s="60"/>
    </row>
    <row r="22" spans="1:10" ht="15.75" x14ac:dyDescent="0.25">
      <c r="A22" s="16" t="s">
        <v>32</v>
      </c>
      <c r="B22" s="46"/>
      <c r="C22" s="49"/>
      <c r="D22" s="51">
        <f t="shared" si="0"/>
        <v>0</v>
      </c>
      <c r="E22" s="74">
        <f>D22+'2022'!E22</f>
        <v>6.5</v>
      </c>
      <c r="F22" s="58" t="s">
        <v>33</v>
      </c>
      <c r="G22" s="58"/>
      <c r="H22" s="58"/>
      <c r="I22" s="59"/>
      <c r="J22" s="60"/>
    </row>
    <row r="23" spans="1:10" ht="15.75" x14ac:dyDescent="0.25">
      <c r="A23" s="15" t="s">
        <v>11</v>
      </c>
      <c r="B23" s="48"/>
      <c r="C23" s="47"/>
      <c r="D23" s="51">
        <f t="shared" si="0"/>
        <v>0</v>
      </c>
      <c r="E23" s="74">
        <f>D23+'2022'!E23</f>
        <v>13</v>
      </c>
      <c r="F23" s="58"/>
      <c r="G23" s="58"/>
      <c r="H23" s="58"/>
      <c r="I23" s="59"/>
      <c r="J23" s="60"/>
    </row>
    <row r="24" spans="1:10" ht="15.75" x14ac:dyDescent="0.25">
      <c r="A24" s="16" t="s">
        <v>28</v>
      </c>
      <c r="B24" s="48"/>
      <c r="C24" s="47"/>
      <c r="D24" s="51">
        <f t="shared" si="0"/>
        <v>0</v>
      </c>
      <c r="E24" s="74">
        <f>D24+'2022'!E24</f>
        <v>0</v>
      </c>
      <c r="F24" s="58"/>
      <c r="G24" s="58"/>
      <c r="H24" s="58" t="s">
        <v>33</v>
      </c>
      <c r="I24" s="59"/>
      <c r="J24" s="60"/>
    </row>
  </sheetData>
  <mergeCells count="1">
    <mergeCell ref="F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Andersson</dc:creator>
  <cp:lastModifiedBy>Stefan</cp:lastModifiedBy>
  <cp:lastPrinted>2020-06-30T12:32:20Z</cp:lastPrinted>
  <dcterms:created xsi:type="dcterms:W3CDTF">2014-06-22T17:27:26Z</dcterms:created>
  <dcterms:modified xsi:type="dcterms:W3CDTF">2023-03-30T16:38:38Z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e2bd7fb-b01b-43ed-a1b6-ced4300031bb_Enabled">
    <vt:lpwstr>True</vt:lpwstr>
  </property>
  <property fmtid="{D5CDD505-2E9C-101B-9397-08002B2CF9AE}" pid="3" name="MSIP_Label_3e2bd7fb-b01b-43ed-a1b6-ced4300031bb_SiteId">
    <vt:lpwstr>b13f9473-2468-4dd0-923e-e80d8f94602d</vt:lpwstr>
  </property>
  <property fmtid="{D5CDD505-2E9C-101B-9397-08002B2CF9AE}" pid="4" name="MSIP_Label_3e2bd7fb-b01b-43ed-a1b6-ced4300031bb_SetDate">
    <vt:lpwstr>2019-04-16T11:20:01.4857220Z</vt:lpwstr>
  </property>
  <property fmtid="{D5CDD505-2E9C-101B-9397-08002B2CF9AE}" pid="5" name="MSIP_Label_3e2bd7fb-b01b-43ed-a1b6-ced4300031bb_Name">
    <vt:lpwstr>Minor</vt:lpwstr>
  </property>
  <property fmtid="{D5CDD505-2E9C-101B-9397-08002B2CF9AE}" pid="6" name="MSIP_Label_3e2bd7fb-b01b-43ed-a1b6-ced4300031bb_Extended_MSFT_Method">
    <vt:lpwstr>Automatic</vt:lpwstr>
  </property>
  <property fmtid="{D5CDD505-2E9C-101B-9397-08002B2CF9AE}" pid="7" name="Sensitivity">
    <vt:lpwstr>Minor</vt:lpwstr>
  </property>
</Properties>
</file>